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2055" windowWidth="24240" windowHeight="13290"/>
  </bookViews>
  <sheets>
    <sheet name="List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J5" i="2" s="1"/>
  <c r="D6" i="2"/>
  <c r="J6" i="2" s="1"/>
  <c r="D4" i="2"/>
  <c r="J4" i="2" s="1"/>
  <c r="D10" i="2" l="1"/>
  <c r="E6" i="2"/>
  <c r="E5" i="2"/>
  <c r="H4" i="2"/>
  <c r="H6" i="2" l="1"/>
  <c r="H5" i="2"/>
  <c r="B10" i="2" s="1"/>
  <c r="F10" i="2" l="1"/>
  <c r="I10" i="2" s="1"/>
  <c r="E10" i="2" l="1"/>
  <c r="G10" i="2" s="1"/>
</calcChain>
</file>

<file path=xl/sharedStrings.xml><?xml version="1.0" encoding="utf-8"?>
<sst xmlns="http://schemas.openxmlformats.org/spreadsheetml/2006/main" count="30" uniqueCount="27">
  <si>
    <t>Cijene</t>
  </si>
  <si>
    <t>Opis</t>
  </si>
  <si>
    <t>Naklada (kom)</t>
  </si>
  <si>
    <t>Jedinična cijena</t>
  </si>
  <si>
    <t>A)</t>
  </si>
  <si>
    <t>B)</t>
  </si>
  <si>
    <t>C)</t>
  </si>
  <si>
    <t>Ukupno za jednu godinu</t>
  </si>
  <si>
    <t>Iznos:</t>
  </si>
  <si>
    <t>[1 x 3]</t>
  </si>
  <si>
    <t>[2 x 3]</t>
  </si>
  <si>
    <t>a) 40 str</t>
  </si>
  <si>
    <t>b) 48 str</t>
  </si>
  <si>
    <t>c) 56 str</t>
  </si>
  <si>
    <t>PDV (HRK)</t>
  </si>
  <si>
    <t>[1 + 3]</t>
  </si>
  <si>
    <t>Sveukupno (HRK)</t>
  </si>
  <si>
    <t>Sveukupno (EUR)</t>
  </si>
  <si>
    <t>[2 + 4]</t>
  </si>
  <si>
    <t>PDV (EUR)</t>
  </si>
  <si>
    <t>Napomena: upisujete smo PLAVA polja. / Fiksni tečaj konverzije je 1 euro =</t>
  </si>
  <si>
    <r>
      <t xml:space="preserve">Cijena bez PDV-a </t>
    </r>
    <r>
      <rPr>
        <b/>
        <sz val="10"/>
        <color theme="1"/>
        <rFont val="Calibri"/>
        <family val="2"/>
        <scheme val="minor"/>
      </rPr>
      <t>(HRK)</t>
    </r>
  </si>
  <si>
    <r>
      <t xml:space="preserve">Cijena bez PDV-a </t>
    </r>
    <r>
      <rPr>
        <b/>
        <sz val="10"/>
        <color theme="1"/>
        <rFont val="Calibri"/>
        <family val="2"/>
        <scheme val="minor"/>
      </rPr>
      <t>(EUR)</t>
    </r>
  </si>
  <si>
    <r>
      <t xml:space="preserve">Ukupno bez PDV-a </t>
    </r>
    <r>
      <rPr>
        <b/>
        <sz val="10"/>
        <color theme="1"/>
        <rFont val="Calibri"/>
        <family val="2"/>
        <scheme val="minor"/>
      </rPr>
      <t>(HRK)</t>
    </r>
  </si>
  <si>
    <r>
      <t xml:space="preserve">Ukupno bez PDV-a </t>
    </r>
    <r>
      <rPr>
        <b/>
        <sz val="10"/>
        <color theme="1"/>
        <rFont val="Calibri"/>
        <family val="2"/>
        <scheme val="minor"/>
      </rPr>
      <t>(EUR)</t>
    </r>
  </si>
  <si>
    <r>
      <t xml:space="preserve">Cijena za godinu bez PDV-a </t>
    </r>
    <r>
      <rPr>
        <b/>
        <sz val="10"/>
        <color theme="1"/>
        <rFont val="Calibri"/>
        <family val="2"/>
        <scheme val="minor"/>
      </rPr>
      <t>(HRK)</t>
    </r>
    <r>
      <rPr>
        <sz val="10"/>
        <color theme="1"/>
        <rFont val="Calibri"/>
        <family val="2"/>
        <scheme val="minor"/>
      </rPr>
      <t xml:space="preserve">
[21xA + 1xB + 1xC]</t>
    </r>
  </si>
  <si>
    <r>
      <t xml:space="preserve">Cijena za godinu bez PDV-a </t>
    </r>
    <r>
      <rPr>
        <b/>
        <sz val="10"/>
        <color theme="1"/>
        <rFont val="Calibri"/>
        <family val="2"/>
        <scheme val="minor"/>
      </rPr>
      <t>(EUR)
[</t>
    </r>
    <r>
      <rPr>
        <sz val="10"/>
        <color theme="1"/>
        <rFont val="Calibri"/>
        <family val="2"/>
        <scheme val="minor"/>
      </rPr>
      <t>21xA + 1xB + 1xC]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</si>
</sst>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kn&quot;"/>
    <numFmt numFmtId="165" formatCode="#,##0.00000\ [$EUR]"/>
    <numFmt numFmtId="166" formatCode="#,##0.00\ [$HRK]"/>
    <numFmt numFmtId="167" formatCode="#,##0.00\ [$EUR]"/>
    <numFmt numFmtId="168" formatCode="_-* #,##0.0000\ &quot;kn&quot;_-;\-* #,##0.0000\ &quot;kn&quot;_-;_-* &quot;-&quot;??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16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" fillId="0" borderId="0" xfId="0" applyFont="1" applyAlignment="1" applyProtection="1">
      <alignment wrapText="1"/>
    </xf>
    <xf numFmtId="168" fontId="2" fillId="0" borderId="0" xfId="0" applyNumberFormat="1" applyFont="1" applyAlignment="1" applyProtection="1">
      <alignment wrapText="1"/>
    </xf>
    <xf numFmtId="0" fontId="2" fillId="6" borderId="1" xfId="0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5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167" fontId="2" fillId="4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166" fontId="2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textRotation="90" wrapText="1"/>
    </xf>
  </cellXfs>
  <cellStyles count="2"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2" sqref="A1:J12"/>
    </sheetView>
  </sheetViews>
  <sheetFormatPr defaultRowHeight="15" x14ac:dyDescent="0.25"/>
  <cols>
    <col min="1" max="1" width="7.140625" style="3" customWidth="1"/>
    <col min="2" max="2" width="9.85546875" style="3" customWidth="1"/>
    <col min="3" max="3" width="10.7109375" style="3" customWidth="1"/>
    <col min="4" max="4" width="22.5703125" style="3" customWidth="1"/>
    <col min="5" max="6" width="15.7109375" style="3" customWidth="1"/>
    <col min="7" max="7" width="3" style="3" bestFit="1" customWidth="1"/>
    <col min="8" max="8" width="18.7109375" style="3" customWidth="1"/>
    <col min="9" max="9" width="3" style="3" bestFit="1" customWidth="1"/>
    <col min="10" max="10" width="23" style="3" customWidth="1"/>
    <col min="11" max="16384" width="9.140625" style="3"/>
  </cols>
  <sheetData>
    <row r="1" spans="1:10" ht="24.9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4.95" customHeight="1" x14ac:dyDescent="0.25">
      <c r="A2" s="6" t="s">
        <v>1</v>
      </c>
      <c r="B2" s="11" t="s">
        <v>21</v>
      </c>
      <c r="C2" s="11"/>
      <c r="D2" s="6" t="s">
        <v>22</v>
      </c>
      <c r="E2" s="11" t="s">
        <v>2</v>
      </c>
      <c r="F2" s="11"/>
      <c r="G2" s="11" t="s">
        <v>23</v>
      </c>
      <c r="H2" s="11"/>
      <c r="I2" s="11" t="s">
        <v>24</v>
      </c>
      <c r="J2" s="11"/>
    </row>
    <row r="3" spans="1:10" ht="24.95" customHeight="1" x14ac:dyDescent="0.25">
      <c r="A3" s="1"/>
      <c r="B3" s="12">
        <v>1</v>
      </c>
      <c r="C3" s="12"/>
      <c r="D3" s="1">
        <v>2</v>
      </c>
      <c r="E3" s="12">
        <v>3</v>
      </c>
      <c r="F3" s="12"/>
      <c r="G3" s="12" t="s">
        <v>9</v>
      </c>
      <c r="H3" s="12"/>
      <c r="I3" s="12" t="s">
        <v>10</v>
      </c>
      <c r="J3" s="12"/>
    </row>
    <row r="4" spans="1:10" ht="24.95" customHeight="1" x14ac:dyDescent="0.25">
      <c r="A4" s="21" t="s">
        <v>3</v>
      </c>
      <c r="B4" s="1" t="s">
        <v>11</v>
      </c>
      <c r="C4" s="2">
        <v>0</v>
      </c>
      <c r="D4" s="7">
        <f>AVERAGE(C4 / $F$12)</f>
        <v>0</v>
      </c>
      <c r="E4" s="12">
        <v>6000</v>
      </c>
      <c r="F4" s="12"/>
      <c r="G4" s="1" t="s">
        <v>4</v>
      </c>
      <c r="H4" s="8">
        <f>C4*E4</f>
        <v>0</v>
      </c>
      <c r="I4" s="1" t="s">
        <v>4</v>
      </c>
      <c r="J4" s="9">
        <f>ROUND(D4*E4,2)</f>
        <v>0</v>
      </c>
    </row>
    <row r="5" spans="1:10" ht="24.95" customHeight="1" x14ac:dyDescent="0.25">
      <c r="A5" s="21"/>
      <c r="B5" s="1" t="s">
        <v>12</v>
      </c>
      <c r="C5" s="2">
        <v>0</v>
      </c>
      <c r="D5" s="7">
        <f>AVERAGE(C5 / $F$12)</f>
        <v>0</v>
      </c>
      <c r="E5" s="12">
        <f>E4</f>
        <v>6000</v>
      </c>
      <c r="F5" s="12"/>
      <c r="G5" s="1" t="s">
        <v>5</v>
      </c>
      <c r="H5" s="8">
        <f>C5*E5</f>
        <v>0</v>
      </c>
      <c r="I5" s="1" t="s">
        <v>5</v>
      </c>
      <c r="J5" s="9">
        <f>ROUND(D5*E5,2)</f>
        <v>0</v>
      </c>
    </row>
    <row r="6" spans="1:10" ht="24.95" customHeight="1" x14ac:dyDescent="0.25">
      <c r="A6" s="21"/>
      <c r="B6" s="1" t="s">
        <v>13</v>
      </c>
      <c r="C6" s="2">
        <v>0</v>
      </c>
      <c r="D6" s="7">
        <f>AVERAGE(C6 / $F$12)</f>
        <v>0</v>
      </c>
      <c r="E6" s="12">
        <f>E4</f>
        <v>6000</v>
      </c>
      <c r="F6" s="12"/>
      <c r="G6" s="1" t="s">
        <v>6</v>
      </c>
      <c r="H6" s="8">
        <f>C6*E6</f>
        <v>0</v>
      </c>
      <c r="I6" s="1" t="s">
        <v>6</v>
      </c>
      <c r="J6" s="9">
        <f>ROUND(D6*E6,2)</f>
        <v>0</v>
      </c>
    </row>
    <row r="7" spans="1:10" ht="24.95" customHeight="1" x14ac:dyDescent="0.25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7"/>
    </row>
    <row r="8" spans="1:10" ht="40.5" customHeight="1" x14ac:dyDescent="0.25">
      <c r="A8" s="10"/>
      <c r="B8" s="12" t="s">
        <v>25</v>
      </c>
      <c r="C8" s="12"/>
      <c r="D8" s="1" t="s">
        <v>26</v>
      </c>
      <c r="E8" s="1" t="s">
        <v>14</v>
      </c>
      <c r="F8" s="1" t="s">
        <v>19</v>
      </c>
      <c r="G8" s="12" t="s">
        <v>16</v>
      </c>
      <c r="H8" s="12"/>
      <c r="I8" s="12" t="s">
        <v>17</v>
      </c>
      <c r="J8" s="12"/>
    </row>
    <row r="9" spans="1:10" ht="24.95" customHeight="1" x14ac:dyDescent="0.25">
      <c r="A9" s="10"/>
      <c r="B9" s="12">
        <v>1</v>
      </c>
      <c r="C9" s="12"/>
      <c r="D9" s="1">
        <v>2</v>
      </c>
      <c r="E9" s="1">
        <v>3</v>
      </c>
      <c r="F9" s="1">
        <v>4</v>
      </c>
      <c r="G9" s="12" t="s">
        <v>15</v>
      </c>
      <c r="H9" s="12"/>
      <c r="I9" s="12" t="s">
        <v>18</v>
      </c>
      <c r="J9" s="12"/>
    </row>
    <row r="10" spans="1:10" ht="24.95" customHeight="1" x14ac:dyDescent="0.25">
      <c r="A10" s="10" t="s">
        <v>8</v>
      </c>
      <c r="B10" s="19">
        <f>21*H4+1*H5+1*H6</f>
        <v>0</v>
      </c>
      <c r="C10" s="19"/>
      <c r="D10" s="9">
        <f>(21*J4)+(1*J5)+(1*J6)</f>
        <v>0</v>
      </c>
      <c r="E10" s="8">
        <f>B10*0.25</f>
        <v>0</v>
      </c>
      <c r="F10" s="9">
        <f>D10*0.25</f>
        <v>0</v>
      </c>
      <c r="G10" s="20">
        <f>SUM(B10+E10)</f>
        <v>0</v>
      </c>
      <c r="H10" s="20"/>
      <c r="I10" s="18">
        <f>SUM(D10+F10)</f>
        <v>0</v>
      </c>
      <c r="J10" s="18"/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14" t="s">
        <v>20</v>
      </c>
      <c r="B12" s="14"/>
      <c r="C12" s="14"/>
      <c r="D12" s="14"/>
      <c r="E12" s="14"/>
      <c r="F12" s="5">
        <v>7.5345000000000004</v>
      </c>
      <c r="G12" s="4"/>
      <c r="H12" s="4"/>
      <c r="I12" s="4"/>
      <c r="J12" s="4"/>
    </row>
  </sheetData>
  <sheetProtection sheet="1" objects="1" scenarios="1"/>
  <mergeCells count="24">
    <mergeCell ref="E2:F2"/>
    <mergeCell ref="B8:C8"/>
    <mergeCell ref="G8:H8"/>
    <mergeCell ref="E3:F3"/>
    <mergeCell ref="E4:F4"/>
    <mergeCell ref="E5:F5"/>
    <mergeCell ref="E6:F6"/>
    <mergeCell ref="A4:A6"/>
    <mergeCell ref="I2:J2"/>
    <mergeCell ref="I3:J3"/>
    <mergeCell ref="A1:J1"/>
    <mergeCell ref="A12:E12"/>
    <mergeCell ref="A7:J7"/>
    <mergeCell ref="I8:J8"/>
    <mergeCell ref="I9:J9"/>
    <mergeCell ref="I10:J10"/>
    <mergeCell ref="B10:C10"/>
    <mergeCell ref="G10:H10"/>
    <mergeCell ref="B9:C9"/>
    <mergeCell ref="G9:H9"/>
    <mergeCell ref="B2:C2"/>
    <mergeCell ref="G2:H2"/>
    <mergeCell ref="B3:C3"/>
    <mergeCell ref="G3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>Matica hrvatska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Podoreški</dc:creator>
  <cp:lastModifiedBy>Mario Rogić</cp:lastModifiedBy>
  <cp:lastPrinted>2022-12-16T10:06:18Z</cp:lastPrinted>
  <dcterms:created xsi:type="dcterms:W3CDTF">2017-12-12T14:57:32Z</dcterms:created>
  <dcterms:modified xsi:type="dcterms:W3CDTF">2022-12-16T10:17:44Z</dcterms:modified>
</cp:coreProperties>
</file>