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kumenti\Javna nabava\2023-Vijenac\"/>
    </mc:Choice>
  </mc:AlternateContent>
  <xr:revisionPtr revIDLastSave="0" documentId="8_{E19E1E22-C5F0-4793-90C6-7106307E8620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Kalkulato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4" i="2"/>
  <c r="J4" i="2" s="1"/>
  <c r="E6" i="2" l="1"/>
  <c r="J6" i="2" s="1"/>
  <c r="E5" i="2"/>
  <c r="J5" i="2" s="1"/>
  <c r="D10" i="2" s="1"/>
  <c r="H4" i="2"/>
  <c r="H6" i="2" l="1"/>
  <c r="H5" i="2"/>
  <c r="B10" i="2" s="1"/>
  <c r="F10" i="2" l="1"/>
  <c r="I10" i="2" s="1"/>
  <c r="E10" i="2" l="1"/>
  <c r="G10" i="2" s="1"/>
</calcChain>
</file>

<file path=xl/sharedStrings.xml><?xml version="1.0" encoding="utf-8"?>
<sst xmlns="http://schemas.openxmlformats.org/spreadsheetml/2006/main" count="30" uniqueCount="27">
  <si>
    <t>Cijene</t>
  </si>
  <si>
    <t>Opis</t>
  </si>
  <si>
    <t>Naklada (kom)</t>
  </si>
  <si>
    <t>Jedinična cijena</t>
  </si>
  <si>
    <t>A)</t>
  </si>
  <si>
    <t>B)</t>
  </si>
  <si>
    <t>C)</t>
  </si>
  <si>
    <t>Ukupno za jednu godinu</t>
  </si>
  <si>
    <t>Iznos:</t>
  </si>
  <si>
    <t>[1 x 3]</t>
  </si>
  <si>
    <t>[2 x 3]</t>
  </si>
  <si>
    <t>a) 40 str</t>
  </si>
  <si>
    <t>b) 48 str</t>
  </si>
  <si>
    <t>c) 56 str</t>
  </si>
  <si>
    <t>PDV (HRK)</t>
  </si>
  <si>
    <t>[1 + 3]</t>
  </si>
  <si>
    <t>Sveukupno (HRK)</t>
  </si>
  <si>
    <t>Sveukupno (EUR)</t>
  </si>
  <si>
    <t>[2 + 4]</t>
  </si>
  <si>
    <t>PDV (EUR)</t>
  </si>
  <si>
    <t>Napomena: upisujete smo PLAVA polja. / Fiksni tečaj konverzije je 1 euro =</t>
  </si>
  <si>
    <r>
      <t xml:space="preserve">Cijena bez PDV-a </t>
    </r>
    <r>
      <rPr>
        <b/>
        <sz val="10"/>
        <color theme="1"/>
        <rFont val="Calibri"/>
        <family val="2"/>
        <scheme val="minor"/>
      </rPr>
      <t>(HRK)</t>
    </r>
  </si>
  <si>
    <r>
      <t xml:space="preserve">Cijena bez PDV-a </t>
    </r>
    <r>
      <rPr>
        <b/>
        <sz val="10"/>
        <color theme="1"/>
        <rFont val="Calibri"/>
        <family val="2"/>
        <scheme val="minor"/>
      </rPr>
      <t>(EUR)</t>
    </r>
  </si>
  <si>
    <r>
      <t xml:space="preserve">Ukupno bez PDV-a </t>
    </r>
    <r>
      <rPr>
        <b/>
        <sz val="10"/>
        <color theme="1"/>
        <rFont val="Calibri"/>
        <family val="2"/>
        <scheme val="minor"/>
      </rPr>
      <t>(HRK)</t>
    </r>
  </si>
  <si>
    <r>
      <t xml:space="preserve">Ukupno bez PDV-a </t>
    </r>
    <r>
      <rPr>
        <b/>
        <sz val="10"/>
        <color theme="1"/>
        <rFont val="Calibri"/>
        <family val="2"/>
        <scheme val="minor"/>
      </rPr>
      <t>(EUR)</t>
    </r>
  </si>
  <si>
    <r>
      <t xml:space="preserve">Cijena za godinu bez PDV-a </t>
    </r>
    <r>
      <rPr>
        <b/>
        <sz val="10"/>
        <color theme="1"/>
        <rFont val="Calibri"/>
        <family val="2"/>
        <scheme val="minor"/>
      </rPr>
      <t>(EUR)</t>
    </r>
    <r>
      <rPr>
        <sz val="10"/>
        <color theme="1"/>
        <rFont val="Calibri"/>
        <family val="2"/>
        <scheme val="minor"/>
      </rPr>
      <t xml:space="preserve">
[19xA + 2xB + 1xC]</t>
    </r>
  </si>
  <si>
    <r>
      <t xml:space="preserve">Cijena za godinu bez PDV-a </t>
    </r>
    <r>
      <rPr>
        <b/>
        <sz val="10"/>
        <color theme="1"/>
        <rFont val="Calibri"/>
        <family val="2"/>
        <scheme val="minor"/>
      </rPr>
      <t>(HRK)
[</t>
    </r>
    <r>
      <rPr>
        <sz val="10"/>
        <color theme="1"/>
        <rFont val="Calibri"/>
        <family val="2"/>
        <scheme val="minor"/>
      </rPr>
      <t>19xA + 2xB + 1xC]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</si>
</sst>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HRK]"/>
    <numFmt numFmtId="165" formatCode="#,##0.00\ [$EUR]"/>
    <numFmt numFmtId="166" formatCode="_-* #,##0.0000\ &quot;kn&quot;_-;\-* #,##0.0000\ &quot;kn&quot;_-;_-* &quot;-&quot;????\ &quot;kn&quot;_-;_-@_-"/>
    <numFmt numFmtId="167" formatCode="#,##0.0000\ [$EUR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7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textRotation="90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Normal="100" workbookViewId="0">
      <selection activeCell="C4" sqref="C4"/>
    </sheetView>
  </sheetViews>
  <sheetFormatPr defaultRowHeight="15" x14ac:dyDescent="0.25"/>
  <cols>
    <col min="1" max="1" width="7.140625" style="2" customWidth="1"/>
    <col min="2" max="2" width="9.85546875" style="2" customWidth="1"/>
    <col min="3" max="3" width="10.7109375" style="2" customWidth="1"/>
    <col min="4" max="4" width="22.5703125" style="2" customWidth="1"/>
    <col min="5" max="6" width="15.7109375" style="2" customWidth="1"/>
    <col min="7" max="7" width="3" style="2" bestFit="1" customWidth="1"/>
    <col min="8" max="8" width="18.7109375" style="2" customWidth="1"/>
    <col min="9" max="9" width="3" style="2" bestFit="1" customWidth="1"/>
    <col min="10" max="10" width="23" style="2" customWidth="1"/>
    <col min="11" max="16384" width="9.140625" style="2"/>
  </cols>
  <sheetData>
    <row r="1" spans="1:10" ht="24.9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4.95" customHeight="1" x14ac:dyDescent="0.25">
      <c r="A2" s="5" t="s">
        <v>1</v>
      </c>
      <c r="B2" s="12" t="s">
        <v>22</v>
      </c>
      <c r="C2" s="12"/>
      <c r="D2" s="5" t="s">
        <v>21</v>
      </c>
      <c r="E2" s="12" t="s">
        <v>2</v>
      </c>
      <c r="F2" s="12"/>
      <c r="G2" s="12" t="s">
        <v>24</v>
      </c>
      <c r="H2" s="12"/>
      <c r="I2" s="12" t="s">
        <v>23</v>
      </c>
      <c r="J2" s="12"/>
    </row>
    <row r="3" spans="1:10" ht="24.95" customHeight="1" x14ac:dyDescent="0.25">
      <c r="A3" s="1"/>
      <c r="B3" s="13">
        <v>1</v>
      </c>
      <c r="C3" s="13"/>
      <c r="D3" s="1">
        <v>2</v>
      </c>
      <c r="E3" s="13">
        <v>3</v>
      </c>
      <c r="F3" s="13"/>
      <c r="G3" s="13" t="s">
        <v>9</v>
      </c>
      <c r="H3" s="13"/>
      <c r="I3" s="13" t="s">
        <v>10</v>
      </c>
      <c r="J3" s="13"/>
    </row>
    <row r="4" spans="1:10" ht="24.95" customHeight="1" x14ac:dyDescent="0.25">
      <c r="A4" s="11" t="s">
        <v>3</v>
      </c>
      <c r="B4" s="1" t="s">
        <v>11</v>
      </c>
      <c r="C4" s="10">
        <v>0</v>
      </c>
      <c r="D4" s="9">
        <f>ROUND(AVERAGE(C4*$F$12),2)</f>
        <v>0</v>
      </c>
      <c r="E4" s="13">
        <v>6000</v>
      </c>
      <c r="F4" s="13"/>
      <c r="G4" s="1" t="s">
        <v>4</v>
      </c>
      <c r="H4" s="7">
        <f>C4*E4</f>
        <v>0</v>
      </c>
      <c r="I4" s="1" t="s">
        <v>4</v>
      </c>
      <c r="J4" s="6">
        <f>ROUND(D4*E4,2)</f>
        <v>0</v>
      </c>
    </row>
    <row r="5" spans="1:10" ht="24.95" customHeight="1" x14ac:dyDescent="0.25">
      <c r="A5" s="11"/>
      <c r="B5" s="1" t="s">
        <v>12</v>
      </c>
      <c r="C5" s="10">
        <v>0</v>
      </c>
      <c r="D5" s="9">
        <f t="shared" ref="D5:D6" si="0">ROUND(AVERAGE(C5*$F$12),2)</f>
        <v>0</v>
      </c>
      <c r="E5" s="13">
        <f>E4</f>
        <v>6000</v>
      </c>
      <c r="F5" s="13"/>
      <c r="G5" s="1" t="s">
        <v>5</v>
      </c>
      <c r="H5" s="7">
        <f>C5*E5</f>
        <v>0</v>
      </c>
      <c r="I5" s="1" t="s">
        <v>5</v>
      </c>
      <c r="J5" s="6">
        <f>ROUND(D5*E5,2)</f>
        <v>0</v>
      </c>
    </row>
    <row r="6" spans="1:10" ht="24.95" customHeight="1" x14ac:dyDescent="0.25">
      <c r="A6" s="11"/>
      <c r="B6" s="1" t="s">
        <v>13</v>
      </c>
      <c r="C6" s="10">
        <v>0</v>
      </c>
      <c r="D6" s="9">
        <f t="shared" si="0"/>
        <v>0</v>
      </c>
      <c r="E6" s="13">
        <f>E4</f>
        <v>6000</v>
      </c>
      <c r="F6" s="13"/>
      <c r="G6" s="1" t="s">
        <v>6</v>
      </c>
      <c r="H6" s="7">
        <f>C6*E6</f>
        <v>0</v>
      </c>
      <c r="I6" s="1" t="s">
        <v>6</v>
      </c>
      <c r="J6" s="6">
        <f>ROUND(D6*E6,2)</f>
        <v>0</v>
      </c>
    </row>
    <row r="7" spans="1:10" ht="24.95" customHeight="1" x14ac:dyDescent="0.25">
      <c r="A7" s="16" t="s">
        <v>7</v>
      </c>
      <c r="B7" s="17"/>
      <c r="C7" s="17"/>
      <c r="D7" s="17"/>
      <c r="E7" s="17"/>
      <c r="F7" s="17"/>
      <c r="G7" s="17"/>
      <c r="H7" s="17"/>
      <c r="I7" s="17"/>
      <c r="J7" s="18"/>
    </row>
    <row r="8" spans="1:10" ht="40.5" customHeight="1" x14ac:dyDescent="0.25">
      <c r="A8" s="8"/>
      <c r="B8" s="13" t="s">
        <v>25</v>
      </c>
      <c r="C8" s="13"/>
      <c r="D8" s="1" t="s">
        <v>26</v>
      </c>
      <c r="E8" s="1" t="s">
        <v>19</v>
      </c>
      <c r="F8" s="1" t="s">
        <v>14</v>
      </c>
      <c r="G8" s="13" t="s">
        <v>17</v>
      </c>
      <c r="H8" s="13"/>
      <c r="I8" s="13" t="s">
        <v>16</v>
      </c>
      <c r="J8" s="13"/>
    </row>
    <row r="9" spans="1:10" ht="24.95" customHeight="1" x14ac:dyDescent="0.25">
      <c r="A9" s="8"/>
      <c r="B9" s="13">
        <v>1</v>
      </c>
      <c r="C9" s="13"/>
      <c r="D9" s="1">
        <v>2</v>
      </c>
      <c r="E9" s="1">
        <v>3</v>
      </c>
      <c r="F9" s="1">
        <v>4</v>
      </c>
      <c r="G9" s="13" t="s">
        <v>15</v>
      </c>
      <c r="H9" s="13"/>
      <c r="I9" s="13" t="s">
        <v>18</v>
      </c>
      <c r="J9" s="13"/>
    </row>
    <row r="10" spans="1:10" ht="24.95" customHeight="1" x14ac:dyDescent="0.25">
      <c r="A10" s="8" t="s">
        <v>8</v>
      </c>
      <c r="B10" s="20">
        <f>(19*H4)+(2*H5)+(1*H6)</f>
        <v>0</v>
      </c>
      <c r="C10" s="20"/>
      <c r="D10" s="6">
        <f>(19*J4)+(2*J5)+(1*J6)</f>
        <v>0</v>
      </c>
      <c r="E10" s="7">
        <f>B10*0.25</f>
        <v>0</v>
      </c>
      <c r="F10" s="6">
        <f>D10*0.25</f>
        <v>0</v>
      </c>
      <c r="G10" s="21">
        <f>SUM(B10+E10)</f>
        <v>0</v>
      </c>
      <c r="H10" s="21"/>
      <c r="I10" s="19">
        <f>SUM(D10+F10)</f>
        <v>0</v>
      </c>
      <c r="J10" s="19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5" t="s">
        <v>20</v>
      </c>
      <c r="B12" s="15"/>
      <c r="C12" s="15"/>
      <c r="D12" s="15"/>
      <c r="E12" s="15"/>
      <c r="F12" s="4">
        <v>7.5345000000000004</v>
      </c>
      <c r="G12" s="3"/>
      <c r="H12" s="3"/>
      <c r="I12" s="3"/>
      <c r="J12" s="3"/>
    </row>
  </sheetData>
  <sheetProtection sheet="1" objects="1" scenarios="1"/>
  <mergeCells count="24">
    <mergeCell ref="E2:F2"/>
    <mergeCell ref="B8:C8"/>
    <mergeCell ref="G8:H8"/>
    <mergeCell ref="E3:F3"/>
    <mergeCell ref="E4:F4"/>
    <mergeCell ref="E5:F5"/>
    <mergeCell ref="E6:F6"/>
    <mergeCell ref="G3:H3"/>
    <mergeCell ref="A4:A6"/>
    <mergeCell ref="I2:J2"/>
    <mergeCell ref="I3:J3"/>
    <mergeCell ref="A1:J1"/>
    <mergeCell ref="A12:E12"/>
    <mergeCell ref="A7:J7"/>
    <mergeCell ref="I8:J8"/>
    <mergeCell ref="I9:J9"/>
    <mergeCell ref="I10:J10"/>
    <mergeCell ref="B10:C10"/>
    <mergeCell ref="G10:H10"/>
    <mergeCell ref="B9:C9"/>
    <mergeCell ref="G9:H9"/>
    <mergeCell ref="B2:C2"/>
    <mergeCell ref="G2:H2"/>
    <mergeCell ref="B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Kalkulator</vt:lpstr>
    </vt:vector>
  </TitlesOfParts>
  <Company>Matica hrvatska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Podoreški</dc:creator>
  <cp:lastModifiedBy>Željko Podoreški</cp:lastModifiedBy>
  <cp:lastPrinted>2022-12-16T10:06:18Z</cp:lastPrinted>
  <dcterms:created xsi:type="dcterms:W3CDTF">2017-12-12T14:57:32Z</dcterms:created>
  <dcterms:modified xsi:type="dcterms:W3CDTF">2023-12-04T09:32:16Z</dcterms:modified>
</cp:coreProperties>
</file>